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0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<sst xmlns="http://schemas.openxmlformats.org/spreadsheetml/2006/main" count="47" uniqueCount="24">
  <si>
    <t>恒电流模式计算器</t>
  </si>
  <si>
    <t>UPS输出功率（W)</t>
  </si>
  <si>
    <t>后备电间(小时）</t>
  </si>
  <si>
    <t>PL</t>
  </si>
  <si>
    <t>T</t>
  </si>
  <si>
    <t>功率</t>
  </si>
  <si>
    <t>所需电池组</t>
  </si>
  <si>
    <t>电池数量（只）</t>
  </si>
  <si>
    <t>电池组容量（AH）</t>
  </si>
  <si>
    <t>12-76</t>
  </si>
  <si>
    <t>64只</t>
  </si>
  <si>
    <t>电池组电压</t>
  </si>
  <si>
    <t>ups电池逆变效率</t>
  </si>
  <si>
    <t>电池放电效率</t>
  </si>
  <si>
    <t>VBAT</t>
  </si>
  <si>
    <t>N</t>
  </si>
  <si>
    <t>K</t>
  </si>
  <si>
    <t>直流电压</t>
  </si>
  <si>
    <t>所需容量</t>
  </si>
  <si>
    <t>恒电流模式</t>
  </si>
  <si>
    <t>UPS输出功率</t>
  </si>
  <si>
    <t>后备电间</t>
  </si>
  <si>
    <t>只</t>
  </si>
  <si>
    <t>AH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</si>
</sst>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￥&quot;* #,##0_);_(&quot;￥&quot;* \(#,##0\);_(&quot;￥&quot;* &quot;-&quot;_);_(@_)"/>
    <numFmt numFmtId="179" formatCode="_(&quot;￥&quot;* #,##0.00_);_(&quot;￥&quot;* \(#,##0.00\);_(&quot;￥&quot;* &quot;-&quot;??_);_(@_)"/>
  </numFmts>
  <fonts count="41">
    <font>
      <sz val="12"/>
      <color theme="1"/>
      <name val="Calibri"/>
      <family val="0"/>
    </font>
    <font>
      <sz val="11"/>
      <name val="宋体"/>
      <family val="0"/>
    </font>
    <font>
      <b/>
      <sz val="12"/>
      <color indexed="10"/>
      <name val="等线"/>
      <family val="0"/>
    </font>
    <font>
      <sz val="12"/>
      <color indexed="10"/>
      <name val="等线"/>
      <family val="0"/>
    </font>
    <font>
      <b/>
      <sz val="12"/>
      <color indexed="8"/>
      <name val="等线"/>
      <family val="0"/>
    </font>
    <font>
      <sz val="12"/>
      <color indexed="53"/>
      <name val="等线"/>
      <family val="0"/>
    </font>
    <font>
      <u val="single"/>
      <sz val="12"/>
      <color indexed="25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2"/>
      <color indexed="9"/>
      <name val="等线"/>
      <family val="0"/>
    </font>
    <font>
      <sz val="12"/>
      <color indexed="60"/>
      <name val="等线"/>
      <family val="0"/>
    </font>
    <font>
      <sz val="18"/>
      <color indexed="54"/>
      <name val="等线 Light"/>
      <family val="0"/>
    </font>
    <font>
      <i/>
      <sz val="12"/>
      <color indexed="23"/>
      <name val="等线"/>
      <family val="0"/>
    </font>
    <font>
      <b/>
      <sz val="15"/>
      <color indexed="54"/>
      <name val="等线"/>
      <family val="0"/>
    </font>
    <font>
      <b/>
      <sz val="12"/>
      <color indexed="63"/>
      <name val="等线"/>
      <family val="0"/>
    </font>
    <font>
      <b/>
      <sz val="12"/>
      <color indexed="9"/>
      <name val="等线"/>
      <family val="0"/>
    </font>
    <font>
      <sz val="12"/>
      <color indexed="16"/>
      <name val="等线"/>
      <family val="0"/>
    </font>
    <font>
      <b/>
      <sz val="12"/>
      <color indexed="53"/>
      <name val="等线"/>
      <family val="0"/>
    </font>
    <font>
      <sz val="12"/>
      <color indexed="17"/>
      <name val="等线"/>
      <family val="0"/>
    </font>
    <font>
      <sz val="12"/>
      <color indexed="62"/>
      <name val="等线"/>
      <family val="0"/>
    </font>
    <font>
      <u val="single"/>
      <sz val="12"/>
      <color indexed="30"/>
      <name val="等线"/>
      <family val="0"/>
    </font>
    <font>
      <sz val="12"/>
      <color indexed="8"/>
      <name val="等线"/>
      <family val="0"/>
    </font>
    <font>
      <sz val="12"/>
      <color theme="0"/>
      <name val="Calibri"/>
      <family val="0"/>
    </font>
    <font>
      <sz val="12"/>
      <color rgb="FF3F3F76"/>
      <name val="Calibri"/>
      <family val="0"/>
    </font>
    <font>
      <b/>
      <sz val="12"/>
      <color rgb="FFFA7D00"/>
      <name val="Calibri"/>
      <family val="0"/>
    </font>
    <font>
      <sz val="12"/>
      <color rgb="FF9C5700"/>
      <name val="Calibri"/>
      <family val="0"/>
    </font>
    <font>
      <sz val="12"/>
      <color rgb="FF006100"/>
      <name val="Calibri"/>
      <family val="0"/>
    </font>
    <font>
      <b/>
      <sz val="12"/>
      <color theme="1"/>
      <name val="Calibri"/>
      <family val="0"/>
    </font>
    <font>
      <sz val="12"/>
      <color rgb="FF9C0006"/>
      <name val="Calibri"/>
      <family val="0"/>
    </font>
    <font>
      <b/>
      <sz val="12"/>
      <color theme="0"/>
      <name val="Calibri"/>
      <family val="0"/>
    </font>
    <font>
      <b/>
      <sz val="12"/>
      <color rgb="FF3F3F3F"/>
      <name val="Calibri"/>
      <family val="0"/>
    </font>
    <font>
      <b/>
      <sz val="15"/>
      <color theme="3"/>
      <name val="Calibri"/>
      <family val="0"/>
    </font>
    <font>
      <i/>
      <sz val="12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2"/>
      <color theme="11"/>
      <name val="Calibri"/>
      <family val="0"/>
    </font>
    <font>
      <sz val="18"/>
      <color theme="3"/>
      <name val="Calibri Light"/>
      <family val="0"/>
    </font>
    <font>
      <sz val="12"/>
      <color rgb="FFFF0000"/>
      <name val="Calibri"/>
      <family val="0"/>
    </font>
    <font>
      <u val="single"/>
      <sz val="12"/>
      <color theme="10"/>
      <name val="Calibri"/>
      <family val="0"/>
    </font>
    <font>
      <b/>
      <sz val="13"/>
      <color theme="3"/>
      <name val="Calibri"/>
      <family val="0"/>
    </font>
    <font>
      <sz val="12"/>
      <color rgb="FFFA7D00"/>
      <name val="Calibri"/>
      <family val="0"/>
    </font>
    <font>
      <b/>
      <sz val="12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179" fontId="0" fillId="0" borderId="0" applyFont="0" applyFill="0" applyBorder="0" applyAlignment="0" applyProtection="0"/>
    <xf numFmtId="0" fontId="22" fillId="8" borderId="0" applyNumberFormat="0" applyBorder="0" applyAlignment="0" applyProtection="0"/>
    <xf numFmtId="9" fontId="0" fillId="0" borderId="0" applyFont="0" applyFill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1" applyNumberFormat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2" applyNumberFormat="0" applyFill="0" applyAlignment="0" applyProtection="0"/>
    <xf numFmtId="0" fontId="28" fillId="20" borderId="0" applyNumberFormat="0" applyBorder="0" applyAlignment="0" applyProtection="0"/>
    <xf numFmtId="0" fontId="29" fillId="21" borderId="3" applyNumberFormat="0" applyAlignment="0" applyProtection="0"/>
    <xf numFmtId="0" fontId="30" fillId="14" borderId="4" applyNumberFormat="0" applyAlignment="0" applyProtection="0"/>
    <xf numFmtId="0" fontId="31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0" fillId="23" borderId="0" applyNumberFormat="0" applyBorder="0" applyAlignment="0" applyProtection="0"/>
    <xf numFmtId="177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22" fillId="28" borderId="0" applyNumberFormat="0" applyBorder="0" applyAlignment="0" applyProtection="0"/>
    <xf numFmtId="0" fontId="0" fillId="29" borderId="0" applyNumberFormat="0" applyBorder="0" applyAlignment="0" applyProtection="0"/>
    <xf numFmtId="0" fontId="3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0" fillId="30" borderId="0" applyNumberFormat="0" applyBorder="0" applyAlignment="0" applyProtection="0"/>
    <xf numFmtId="0" fontId="33" fillId="0" borderId="8" applyNumberFormat="0" applyFill="0" applyAlignment="0" applyProtection="0"/>
    <xf numFmtId="0" fontId="22" fillId="31" borderId="0" applyNumberFormat="0" applyBorder="0" applyAlignment="0" applyProtection="0"/>
    <xf numFmtId="0" fontId="0" fillId="32" borderId="0" applyNumberFormat="0" applyBorder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Font="1" applyAlignment="1">
      <alignment vertical="center"/>
    </xf>
    <xf numFmtId="0" fontId="0" fillId="2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23" borderId="10" xfId="0" applyFont="1" applyFill="1" applyBorder="1" applyAlignment="1">
      <alignment horizontal="center" vertical="center"/>
    </xf>
    <xf numFmtId="0" fontId="27" fillId="31" borderId="0" xfId="0" applyFont="1" applyFill="1" applyAlignment="1">
      <alignment horizontal="center" vertical="center"/>
    </xf>
    <xf numFmtId="0" fontId="27" fillId="31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1" borderId="12" xfId="0" applyFill="1" applyBorder="1" applyAlignment="1">
      <alignment horizontal="center" vertical="center"/>
    </xf>
    <xf numFmtId="0" fontId="0" fillId="31" borderId="1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1" borderId="14" xfId="0" applyFill="1" applyBorder="1" applyAlignment="1">
      <alignment horizontal="center" vertical="center"/>
    </xf>
    <xf numFmtId="0" fontId="0" fillId="31" borderId="10" xfId="0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P27"/>
  <sheetViews>
    <sheetView tabSelected="1" workbookViewId="0" topLeftCell="A3">
      <selection activeCell="B12" sqref="B12:F12"/>
    </sheetView>
  </sheetViews>
  <sheetFormatPr defaultColWidth="11.375" defaultRowHeight="15.75"/>
  <cols>
    <col min="2" max="2" width="21.625" style="0" customWidth="1"/>
    <col min="3" max="3" width="18.875" style="0" customWidth="1"/>
    <col min="4" max="4" width="13.875" style="0" customWidth="1"/>
    <col min="5" max="5" width="15.25390625" style="0" customWidth="1"/>
    <col min="6" max="6" width="18.375" style="0" customWidth="1"/>
    <col min="11" max="11" width="16.625" style="0" customWidth="1"/>
    <col min="12" max="12" width="16.50390625" style="0" customWidth="1"/>
    <col min="13" max="13" width="16.625" style="0" customWidth="1"/>
  </cols>
  <sheetData>
    <row r="1" spans="2:6" ht="12.75">
      <c r="B1" s="1" t="s">
        <v>0</v>
      </c>
      <c r="C1" s="1"/>
      <c r="D1" s="1"/>
      <c r="E1" s="1"/>
      <c r="F1" s="1"/>
    </row>
    <row r="2" spans="2:6" ht="12.75">
      <c r="B2" s="1"/>
      <c r="C2" s="1"/>
      <c r="D2" s="1"/>
      <c r="E2" s="1"/>
      <c r="F2" s="1"/>
    </row>
    <row r="3" spans="2:6" ht="12.75">
      <c r="B3" s="2" t="s">
        <v>1</v>
      </c>
      <c r="C3" s="2" t="s">
        <v>2</v>
      </c>
      <c r="D3" s="2"/>
      <c r="E3" s="2"/>
      <c r="F3" s="2"/>
    </row>
    <row r="4" spans="2:6" ht="12.75">
      <c r="B4" s="2" t="s">
        <v>3</v>
      </c>
      <c r="C4" s="2" t="s">
        <v>4</v>
      </c>
      <c r="D4" s="2"/>
      <c r="E4" s="2"/>
      <c r="F4" s="2"/>
    </row>
    <row r="5" spans="2:6" ht="12.75">
      <c r="B5" s="3" t="s">
        <v>5</v>
      </c>
      <c r="C5" s="2">
        <v>10</v>
      </c>
      <c r="D5" s="2" t="e">
        <f>B5*C5</f>
        <v>#VALUE!</v>
      </c>
      <c r="E5" s="2"/>
      <c r="F5" s="2"/>
    </row>
    <row r="6" spans="2:6" ht="12.75">
      <c r="B6" s="2"/>
      <c r="C6" s="2"/>
      <c r="D6" s="2"/>
      <c r="E6" s="2"/>
      <c r="F6" s="2"/>
    </row>
    <row r="7" spans="2:13" ht="12.75">
      <c r="B7" s="1" t="s">
        <v>6</v>
      </c>
      <c r="C7" s="1"/>
      <c r="D7" s="1"/>
      <c r="E7" s="1" t="s">
        <v>7</v>
      </c>
      <c r="F7" s="1" t="s">
        <v>8</v>
      </c>
      <c r="L7" t="s">
        <v>9</v>
      </c>
      <c r="M7" t="s">
        <v>10</v>
      </c>
    </row>
    <row r="8" spans="2:6" ht="12.75">
      <c r="B8" s="1"/>
      <c r="C8" s="1"/>
      <c r="D8" s="1"/>
      <c r="E8" s="3">
        <v>32</v>
      </c>
      <c r="F8" s="8"/>
    </row>
    <row r="9" spans="2:6" ht="12.75">
      <c r="B9" s="2" t="s">
        <v>11</v>
      </c>
      <c r="C9" s="2" t="s">
        <v>12</v>
      </c>
      <c r="D9" s="2" t="s">
        <v>13</v>
      </c>
      <c r="E9" s="2"/>
      <c r="F9" s="2"/>
    </row>
    <row r="10" spans="2:6" ht="12.75">
      <c r="B10" s="2" t="s">
        <v>14</v>
      </c>
      <c r="C10" s="2" t="s">
        <v>15</v>
      </c>
      <c r="D10" s="2" t="s">
        <v>16</v>
      </c>
      <c r="E10" s="2"/>
      <c r="F10" s="2"/>
    </row>
    <row r="11" spans="2:15" ht="12.75">
      <c r="B11" s="4" t="s">
        <v>17</v>
      </c>
      <c r="C11" s="2">
        <v>0.95</v>
      </c>
      <c r="D11" s="2">
        <v>0.8</v>
      </c>
      <c r="E11" s="2" t="s">
        <v>18</v>
      </c>
      <c r="F11" s="2"/>
      <c r="M11">
        <v>12</v>
      </c>
      <c r="N11">
        <v>41</v>
      </c>
      <c r="O11">
        <f>M11*N11</f>
        <v>492</v>
      </c>
    </row>
    <row r="12" spans="2:6" ht="48.75" customHeight="1">
      <c r="B12" s="5"/>
      <c r="C12" s="5"/>
      <c r="D12" s="5"/>
      <c r="E12" s="5"/>
      <c r="F12" s="5"/>
    </row>
    <row r="15" spans="2:6" ht="12.75">
      <c r="B15" s="1" t="s">
        <v>0</v>
      </c>
      <c r="C15" s="1"/>
      <c r="D15" s="1"/>
      <c r="E15" s="1"/>
      <c r="F15" s="1"/>
    </row>
    <row r="16" spans="2:16" ht="12.75">
      <c r="B16" s="1"/>
      <c r="C16" s="1"/>
      <c r="D16" s="1"/>
      <c r="E16" s="1"/>
      <c r="F16" s="1"/>
      <c r="K16" s="9" t="s">
        <v>19</v>
      </c>
      <c r="L16" s="9"/>
      <c r="M16" s="9"/>
      <c r="N16" s="9"/>
      <c r="O16" s="9"/>
      <c r="P16" s="9"/>
    </row>
    <row r="17" spans="2:16" ht="12.75">
      <c r="B17" s="2" t="s">
        <v>1</v>
      </c>
      <c r="C17" s="2" t="s">
        <v>2</v>
      </c>
      <c r="D17" s="2"/>
      <c r="E17" s="2"/>
      <c r="F17" s="2"/>
      <c r="K17" s="10"/>
      <c r="L17" s="10"/>
      <c r="M17" s="10"/>
      <c r="N17" s="10"/>
      <c r="O17" s="10"/>
      <c r="P17" s="10"/>
    </row>
    <row r="18" spans="2:16" ht="12.75">
      <c r="B18" s="2" t="s">
        <v>3</v>
      </c>
      <c r="C18" s="2" t="s">
        <v>4</v>
      </c>
      <c r="D18" s="2"/>
      <c r="E18" s="2"/>
      <c r="F18" s="2"/>
      <c r="K18" s="2" t="s">
        <v>20</v>
      </c>
      <c r="L18" s="2" t="s">
        <v>21</v>
      </c>
      <c r="M18" s="2"/>
      <c r="N18" s="2"/>
      <c r="O18" s="2"/>
      <c r="P18" s="2"/>
    </row>
    <row r="19" spans="2:16" ht="12.75">
      <c r="B19" s="3">
        <v>27000</v>
      </c>
      <c r="C19" s="2">
        <v>2.2</v>
      </c>
      <c r="D19" s="2">
        <f>B19*C19</f>
        <v>59400.00000000001</v>
      </c>
      <c r="E19" s="2"/>
      <c r="F19" s="2"/>
      <c r="K19" s="2" t="s">
        <v>3</v>
      </c>
      <c r="L19" s="2" t="s">
        <v>4</v>
      </c>
      <c r="M19" s="2"/>
      <c r="N19" s="2"/>
      <c r="O19" s="2"/>
      <c r="P19" s="2"/>
    </row>
    <row r="20" spans="2:16" ht="12.75">
      <c r="B20" s="2"/>
      <c r="C20" s="2"/>
      <c r="D20" s="2"/>
      <c r="E20" s="2"/>
      <c r="F20" s="2"/>
      <c r="K20" s="2">
        <v>300000</v>
      </c>
      <c r="L20" s="2">
        <v>0.75</v>
      </c>
      <c r="M20" s="2">
        <f>K20*L20</f>
        <v>225000</v>
      </c>
      <c r="N20" s="2"/>
      <c r="O20" s="2"/>
      <c r="P20" s="2"/>
    </row>
    <row r="21" spans="2:16" ht="12.75">
      <c r="B21" s="1" t="s">
        <v>6</v>
      </c>
      <c r="C21" s="1"/>
      <c r="D21" s="1"/>
      <c r="E21" s="1" t="s">
        <v>7</v>
      </c>
      <c r="F21" s="1" t="s">
        <v>8</v>
      </c>
      <c r="K21" s="11"/>
      <c r="L21" s="12"/>
      <c r="M21" s="16"/>
      <c r="N21" s="2"/>
      <c r="O21" s="2"/>
      <c r="P21" s="2"/>
    </row>
    <row r="22" spans="2:16" ht="12.75">
      <c r="B22" s="1"/>
      <c r="C22" s="1"/>
      <c r="D22" s="1"/>
      <c r="E22" s="3">
        <v>32</v>
      </c>
      <c r="F22" s="8">
        <f>D19/E25</f>
        <v>203.53618421052636</v>
      </c>
      <c r="K22" s="11"/>
      <c r="L22" s="12"/>
      <c r="M22" s="16"/>
      <c r="N22" s="2" t="s">
        <v>22</v>
      </c>
      <c r="O22" s="2"/>
      <c r="P22" s="2" t="s">
        <v>23</v>
      </c>
    </row>
    <row r="23" spans="2:16" ht="12.75">
      <c r="B23" s="2" t="s">
        <v>11</v>
      </c>
      <c r="C23" s="2" t="s">
        <v>12</v>
      </c>
      <c r="D23" s="2" t="s">
        <v>13</v>
      </c>
      <c r="E23" s="2"/>
      <c r="F23" s="2"/>
      <c r="K23" s="13" t="s">
        <v>6</v>
      </c>
      <c r="L23" s="14"/>
      <c r="M23" s="17"/>
      <c r="N23" s="18">
        <v>32</v>
      </c>
      <c r="O23" s="18"/>
      <c r="P23" s="18">
        <f>M20/N26</f>
        <v>822.3684210526317</v>
      </c>
    </row>
    <row r="24" spans="2:16" ht="12.75">
      <c r="B24" s="2" t="s">
        <v>14</v>
      </c>
      <c r="C24" s="2" t="s">
        <v>15</v>
      </c>
      <c r="D24" s="2" t="s">
        <v>16</v>
      </c>
      <c r="E24" s="2"/>
      <c r="F24" s="2"/>
      <c r="K24" s="2" t="s">
        <v>11</v>
      </c>
      <c r="L24" s="2" t="s">
        <v>12</v>
      </c>
      <c r="M24" s="2" t="s">
        <v>13</v>
      </c>
      <c r="N24" s="2"/>
      <c r="O24" s="2"/>
      <c r="P24" s="2"/>
    </row>
    <row r="25" spans="2:16" ht="12.75">
      <c r="B25" s="6">
        <f>E22*12</f>
        <v>384</v>
      </c>
      <c r="C25" s="2">
        <v>0.95</v>
      </c>
      <c r="D25" s="2">
        <v>0.8</v>
      </c>
      <c r="E25" s="2">
        <f>B25*C25*D25</f>
        <v>291.84</v>
      </c>
      <c r="F25" s="2"/>
      <c r="K25" s="2" t="s">
        <v>14</v>
      </c>
      <c r="L25" s="2" t="s">
        <v>15</v>
      </c>
      <c r="M25" s="2" t="s">
        <v>16</v>
      </c>
      <c r="N25" s="2"/>
      <c r="O25" s="2"/>
      <c r="P25" s="2"/>
    </row>
    <row r="26" spans="2:16" ht="51.75" customHeight="1">
      <c r="B26" s="5"/>
      <c r="C26" s="5"/>
      <c r="D26" s="5"/>
      <c r="E26" s="5"/>
      <c r="F26" s="5"/>
      <c r="K26" s="2">
        <v>384</v>
      </c>
      <c r="L26" s="2">
        <v>0.95</v>
      </c>
      <c r="M26" s="2">
        <v>0.75</v>
      </c>
      <c r="N26" s="2">
        <f>K26*L26*M26</f>
        <v>273.59999999999997</v>
      </c>
      <c r="O26" s="2"/>
      <c r="P26" s="2"/>
    </row>
    <row r="27" spans="2:16" ht="12.75">
      <c r="B27" s="7"/>
      <c r="C27" s="7"/>
      <c r="D27" s="7"/>
      <c r="E27" s="7"/>
      <c r="F27" s="7"/>
      <c r="K27" s="15"/>
      <c r="L27" s="15"/>
      <c r="M27" s="15"/>
      <c r="N27" s="15"/>
      <c r="O27" s="15"/>
      <c r="P27" s="15"/>
    </row>
  </sheetData>
  <sheetProtection/>
  <mergeCells count="10">
    <mergeCell ref="B6:F6"/>
    <mergeCell ref="B12:F12"/>
    <mergeCell ref="B20:F20"/>
    <mergeCell ref="K23:M23"/>
    <mergeCell ref="B26:F26"/>
    <mergeCell ref="B1:F2"/>
    <mergeCell ref="K16:P17"/>
    <mergeCell ref="B7:D8"/>
    <mergeCell ref="B15:F16"/>
    <mergeCell ref="B21:D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ʢ �</dc:creator>
  <cp:keywords/>
  <dc:description/>
  <cp:lastModifiedBy>九剑</cp:lastModifiedBy>
  <dcterms:created xsi:type="dcterms:W3CDTF">2021-06-29T14:51:17Z</dcterms:created>
  <dcterms:modified xsi:type="dcterms:W3CDTF">2023-04-12T18:58:27Z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2052-5.0.0.7550</vt:lpwstr>
  </property>
  <property fmtid="{D5CDD505-2E9C-101B-9397-08002B2CF9AE}" pid="3" name="I">
    <vt:lpwstr>51DE810065A0DEEAD38E3664647BB253</vt:lpwstr>
  </property>
  <property fmtid="{D5CDD505-2E9C-101B-9397-08002B2CF9AE}" pid="4" name="퀀_generated_2.-2147483648">
    <vt:i4>2052</vt:i4>
  </property>
</Properties>
</file>